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ese_igor\Documents\0 TEHNOLOGIJA PROMETA\0Prijedlog voznog reda_2019_2020\Prijedlog VR_Igor\Za putnike\"/>
    </mc:Choice>
  </mc:AlternateContent>
  <xr:revisionPtr revIDLastSave="0" documentId="13_ncr:1_{2E551EDF-138D-4184-B065-8C76181516B8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Prijedlog voznog re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1" l="1"/>
  <c r="J51" i="1" s="1"/>
  <c r="J52" i="1" s="1"/>
  <c r="I50" i="1"/>
  <c r="I51" i="1" s="1"/>
  <c r="I52" i="1" s="1"/>
  <c r="H50" i="1"/>
  <c r="H51" i="1" s="1"/>
  <c r="H52" i="1" s="1"/>
  <c r="G50" i="1"/>
  <c r="G51" i="1" s="1"/>
  <c r="G52" i="1" s="1"/>
  <c r="F50" i="1"/>
  <c r="F51" i="1" s="1"/>
  <c r="F52" i="1" s="1"/>
  <c r="F53" i="1" s="1"/>
  <c r="F54" i="1" s="1"/>
  <c r="F55" i="1" s="1"/>
  <c r="F56" i="1" s="1"/>
  <c r="E50" i="1"/>
  <c r="E51" i="1" s="1"/>
  <c r="E52" i="1" s="1"/>
  <c r="E53" i="1" s="1"/>
  <c r="E54" i="1" s="1"/>
  <c r="E55" i="1" s="1"/>
  <c r="E56" i="1" s="1"/>
  <c r="D50" i="1"/>
  <c r="D51" i="1" s="1"/>
  <c r="D52" i="1" s="1"/>
  <c r="C50" i="1"/>
  <c r="C51" i="1" s="1"/>
  <c r="C52" i="1" s="1"/>
  <c r="B50" i="1"/>
  <c r="B51" i="1" s="1"/>
  <c r="B52" i="1" s="1"/>
  <c r="I43" i="1"/>
  <c r="I44" i="1" s="1"/>
  <c r="G43" i="1"/>
  <c r="G44" i="1" s="1"/>
  <c r="E43" i="1"/>
  <c r="E44" i="1" s="1"/>
  <c r="C43" i="1"/>
  <c r="C44" i="1" s="1"/>
  <c r="J42" i="1"/>
  <c r="J43" i="1" s="1"/>
  <c r="I42" i="1"/>
  <c r="H42" i="1"/>
  <c r="H43" i="1" s="1"/>
  <c r="H44" i="1" s="1"/>
  <c r="G42" i="1"/>
  <c r="F42" i="1"/>
  <c r="F43" i="1" s="1"/>
  <c r="F44" i="1" s="1"/>
  <c r="E42" i="1"/>
  <c r="D42" i="1"/>
  <c r="D43" i="1" s="1"/>
  <c r="D44" i="1" s="1"/>
  <c r="C42" i="1"/>
  <c r="B42" i="1"/>
  <c r="B43" i="1" s="1"/>
  <c r="B44" i="1" s="1"/>
  <c r="I53" i="1" l="1"/>
  <c r="I37" i="1"/>
  <c r="G53" i="1"/>
  <c r="G37" i="1"/>
  <c r="G54" i="1" l="1"/>
  <c r="G38" i="1"/>
  <c r="I54" i="1"/>
  <c r="I38" i="1"/>
  <c r="I55" i="1" l="1"/>
  <c r="I39" i="1"/>
  <c r="G55" i="1"/>
  <c r="G39" i="1"/>
  <c r="G56" i="1" l="1"/>
  <c r="G40" i="1"/>
  <c r="I56" i="1"/>
  <c r="I40" i="1"/>
</calcChain>
</file>

<file path=xl/sharedStrings.xml><?xml version="1.0" encoding="utf-8"?>
<sst xmlns="http://schemas.openxmlformats.org/spreadsheetml/2006/main" count="176" uniqueCount="29">
  <si>
    <t>Volosko — Opatija — Poljane — Veprinac</t>
  </si>
  <si>
    <t xml:space="preserve"> </t>
  </si>
  <si>
    <t>PRIJEDLOG JESEN 2019</t>
  </si>
  <si>
    <r>
      <t>RADNIM DANOM - POLAZAK</t>
    </r>
    <r>
      <rPr>
        <b/>
        <sz val="16"/>
        <rFont val="Arial"/>
        <family val="2"/>
        <charset val="238"/>
      </rPr>
      <t xml:space="preserve">   </t>
    </r>
    <r>
      <rPr>
        <b/>
        <sz val="14"/>
        <rFont val="Arial"/>
        <family val="2"/>
        <charset val="238"/>
      </rPr>
      <t xml:space="preserve">  ( working days,  wochentage,  giorni lavorativi )</t>
    </r>
  </si>
  <si>
    <t xml:space="preserve">STANICE </t>
  </si>
  <si>
    <t>3-šk</t>
  </si>
  <si>
    <t>5-šk</t>
  </si>
  <si>
    <t>Slatina</t>
  </si>
  <si>
    <t>—</t>
  </si>
  <si>
    <t>Dom zdravlja</t>
  </si>
  <si>
    <t>Volosko</t>
  </si>
  <si>
    <t>Tržnica</t>
  </si>
  <si>
    <t>6:30</t>
  </si>
  <si>
    <t>Ičići</t>
  </si>
  <si>
    <t>Poljane</t>
  </si>
  <si>
    <t>Veprinac</t>
  </si>
  <si>
    <t>Zatka</t>
  </si>
  <si>
    <t>RADNIM DANOM - POVRATAK</t>
  </si>
  <si>
    <t>21:15</t>
  </si>
  <si>
    <t>21:25</t>
  </si>
  <si>
    <t>21:35</t>
  </si>
  <si>
    <t>21:45</t>
  </si>
  <si>
    <t>Dom  zdravlja</t>
  </si>
  <si>
    <t>u Ri</t>
  </si>
  <si>
    <t>SUBOTOM  i  NEDJELJOM - POLAZAK</t>
  </si>
  <si>
    <t xml:space="preserve">Saturday / Sunday,   Samstag / Sontag,  Sabato / Domenica </t>
  </si>
  <si>
    <t>9*</t>
  </si>
  <si>
    <t>Kalina</t>
  </si>
  <si>
    <t>SUBOTOM  i  NEDJELJOM - POVRATAK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</si>
</sst>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_)"/>
    <numFmt numFmtId="165" formatCode="General_)"/>
  </numFmts>
  <fonts count="20"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 CE"/>
      <charset val="238"/>
    </font>
    <font>
      <b/>
      <sz val="15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5"/>
      <name val="Arial"/>
      <family val="2"/>
      <charset val="238"/>
    </font>
    <font>
      <b/>
      <sz val="13"/>
      <name val="Arial"/>
      <family val="2"/>
      <charset val="238"/>
    </font>
    <font>
      <b/>
      <u/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Courier"/>
      <charset val="238"/>
    </font>
    <font>
      <sz val="12"/>
      <color indexed="8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3" fillId="0" borderId="0">
      <alignment vertical="center"/>
    </xf>
    <xf numFmtId="165" fontId="17" fillId="0" borderId="0"/>
  </cellStyleXfs>
  <cellXfs count="51">
    <xf numFmtId="0" fontId="0" fillId="0" borderId="0" xfId="0"/>
    <xf numFmtId="0" fontId="4" fillId="0" borderId="0" xfId="1" applyNumberFormat="1" applyFont="1" applyFill="1" applyBorder="1" applyAlignment="1" applyProtection="1">
      <alignment horizontal="right" vertical="center" wrapText="1"/>
    </xf>
    <xf numFmtId="20" fontId="5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49" fontId="6" fillId="0" borderId="0" xfId="1" applyFont="1" applyFill="1" applyAlignment="1">
      <alignment vertical="center"/>
    </xf>
    <xf numFmtId="2" fontId="7" fillId="0" borderId="0" xfId="1" applyNumberFormat="1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wrapText="1"/>
    </xf>
    <xf numFmtId="0" fontId="8" fillId="0" borderId="0" xfId="1" applyNumberFormat="1" applyFont="1" applyFill="1" applyBorder="1" applyAlignment="1" applyProtection="1"/>
    <xf numFmtId="2" fontId="6" fillId="0" borderId="0" xfId="1" applyNumberFormat="1" applyFont="1" applyFill="1" applyBorder="1" applyAlignment="1">
      <alignment horizontal="center" vertical="center"/>
    </xf>
    <xf numFmtId="2" fontId="9" fillId="2" borderId="1" xfId="1" applyNumberFormat="1" applyFont="1" applyFill="1" applyBorder="1" applyAlignment="1" applyProtection="1">
      <alignment horizontal="left" vertical="center"/>
    </xf>
    <xf numFmtId="2" fontId="6" fillId="2" borderId="2" xfId="1" applyNumberFormat="1" applyFont="1" applyFill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left" vertical="center"/>
    </xf>
    <xf numFmtId="2" fontId="14" fillId="0" borderId="0" xfId="1" applyNumberFormat="1" applyFont="1" applyFill="1" applyBorder="1" applyAlignment="1">
      <alignment horizontal="center" vertical="center"/>
    </xf>
    <xf numFmtId="164" fontId="6" fillId="0" borderId="0" xfId="1" quotePrefix="1" applyNumberFormat="1" applyFont="1" applyFill="1" applyBorder="1" applyAlignment="1" applyProtection="1">
      <alignment horizontal="center" vertical="center"/>
    </xf>
    <xf numFmtId="2" fontId="6" fillId="0" borderId="0" xfId="1" quotePrefix="1" applyNumberFormat="1" applyFont="1" applyFill="1" applyBorder="1" applyAlignment="1">
      <alignment horizontal="center" vertical="center"/>
    </xf>
    <xf numFmtId="1" fontId="15" fillId="0" borderId="4" xfId="1" applyNumberFormat="1" applyFont="1" applyFill="1" applyBorder="1" applyAlignment="1" applyProtection="1">
      <alignment horizontal="left" vertical="center"/>
    </xf>
    <xf numFmtId="1" fontId="16" fillId="0" borderId="5" xfId="1" applyNumberFormat="1" applyFont="1" applyFill="1" applyBorder="1" applyAlignment="1" applyProtection="1">
      <alignment horizontal="center" vertical="center"/>
    </xf>
    <xf numFmtId="49" fontId="16" fillId="0" borderId="0" xfId="1" applyFont="1" applyFill="1" applyAlignment="1">
      <alignment vertical="center"/>
    </xf>
    <xf numFmtId="20" fontId="15" fillId="0" borderId="6" xfId="1" applyNumberFormat="1" applyFont="1" applyFill="1" applyBorder="1" applyAlignment="1" applyProtection="1">
      <alignment horizontal="left" vertical="center"/>
    </xf>
    <xf numFmtId="20" fontId="16" fillId="0" borderId="0" xfId="1" applyNumberFormat="1" applyFont="1" applyFill="1" applyBorder="1" applyAlignment="1" applyProtection="1">
      <alignment horizontal="center" vertical="center"/>
    </xf>
    <xf numFmtId="20" fontId="16" fillId="3" borderId="0" xfId="1" applyNumberFormat="1" applyFont="1" applyFill="1" applyBorder="1" applyAlignment="1" applyProtection="1">
      <alignment horizontal="center" vertical="center"/>
    </xf>
    <xf numFmtId="2" fontId="15" fillId="0" borderId="7" xfId="1" applyNumberFormat="1" applyFont="1" applyFill="1" applyBorder="1" applyAlignment="1" applyProtection="1">
      <alignment horizontal="left" vertical="center"/>
    </xf>
    <xf numFmtId="2" fontId="15" fillId="3" borderId="7" xfId="1" applyNumberFormat="1" applyFont="1" applyFill="1" applyBorder="1" applyAlignment="1" applyProtection="1">
      <alignment horizontal="left" vertical="center"/>
    </xf>
    <xf numFmtId="49" fontId="18" fillId="3" borderId="0" xfId="2" applyNumberFormat="1" applyFont="1" applyFill="1" applyAlignment="1">
      <alignment horizontal="center" vertical="center"/>
    </xf>
    <xf numFmtId="2" fontId="5" fillId="0" borderId="0" xfId="1" applyNumberFormat="1" applyFont="1" applyFill="1" applyBorder="1" applyAlignment="1" applyProtection="1">
      <alignment horizontal="left" vertical="center"/>
    </xf>
    <xf numFmtId="2" fontId="5" fillId="0" borderId="0" xfId="1" applyNumberFormat="1" applyFont="1" applyFill="1" applyBorder="1" applyAlignment="1">
      <alignment horizontal="center" vertical="center"/>
    </xf>
    <xf numFmtId="49" fontId="5" fillId="0" borderId="0" xfId="1" applyFont="1" applyFill="1" applyAlignment="1">
      <alignment vertical="center"/>
    </xf>
    <xf numFmtId="1" fontId="15" fillId="0" borderId="5" xfId="1" applyNumberFormat="1" applyFont="1" applyFill="1" applyBorder="1" applyAlignment="1" applyProtection="1">
      <alignment horizontal="center" vertical="center"/>
    </xf>
    <xf numFmtId="49" fontId="5" fillId="0" borderId="0" xfId="1" applyFont="1" applyFill="1" applyAlignment="1">
      <alignment horizontal="right" vertical="center"/>
    </xf>
    <xf numFmtId="20" fontId="16" fillId="0" borderId="8" xfId="1" applyNumberFormat="1" applyFont="1" applyFill="1" applyBorder="1" applyAlignment="1" applyProtection="1">
      <alignment horizontal="center" vertical="center"/>
    </xf>
    <xf numFmtId="49" fontId="16" fillId="0" borderId="0" xfId="1" applyFont="1" applyFill="1" applyAlignment="1">
      <alignment horizontal="center" vertical="center"/>
    </xf>
    <xf numFmtId="20" fontId="15" fillId="0" borderId="7" xfId="1" applyNumberFormat="1" applyFont="1" applyFill="1" applyBorder="1" applyAlignment="1" applyProtection="1">
      <alignment horizontal="left" vertical="center"/>
    </xf>
    <xf numFmtId="49" fontId="1" fillId="0" borderId="0" xfId="1" applyFont="1" applyFill="1" applyAlignment="1">
      <alignment horizontal="right" vertical="center"/>
    </xf>
    <xf numFmtId="49" fontId="1" fillId="0" borderId="0" xfId="1" applyFont="1" applyFill="1" applyAlignment="1">
      <alignment vertical="center"/>
    </xf>
    <xf numFmtId="2" fontId="1" fillId="0" borderId="0" xfId="1" applyNumberFormat="1" applyFont="1" applyFill="1" applyBorder="1" applyAlignment="1">
      <alignment horizontal="center" vertical="center"/>
    </xf>
    <xf numFmtId="2" fontId="19" fillId="0" borderId="0" xfId="1" applyNumberFormat="1" applyFont="1" applyFill="1" applyBorder="1" applyAlignment="1" applyProtection="1">
      <alignment horizontal="left" vertical="top"/>
    </xf>
    <xf numFmtId="1" fontId="2" fillId="0" borderId="4" xfId="1" applyNumberFormat="1" applyFont="1" applyFill="1" applyBorder="1" applyAlignment="1" applyProtection="1">
      <alignment horizontal="left" vertical="center"/>
    </xf>
    <xf numFmtId="1" fontId="1" fillId="0" borderId="5" xfId="1" applyNumberFormat="1" applyFont="1" applyFill="1" applyBorder="1" applyAlignment="1" applyProtection="1">
      <alignment horizontal="center" vertical="center"/>
    </xf>
    <xf numFmtId="20" fontId="2" fillId="0" borderId="6" xfId="1" applyNumberFormat="1" applyFont="1" applyFill="1" applyBorder="1" applyAlignment="1" applyProtection="1">
      <alignment horizontal="left" vertical="center"/>
    </xf>
    <xf numFmtId="20" fontId="1" fillId="0" borderId="0" xfId="1" quotePrefix="1" applyNumberFormat="1" applyFont="1" applyFill="1" applyBorder="1" applyAlignment="1" applyProtection="1">
      <alignment horizontal="center" vertical="center"/>
    </xf>
    <xf numFmtId="20" fontId="1" fillId="0" borderId="0" xfId="1" applyNumberFormat="1" applyFont="1" applyFill="1" applyBorder="1" applyAlignment="1" applyProtection="1">
      <alignment horizontal="center" vertical="center"/>
    </xf>
    <xf numFmtId="2" fontId="2" fillId="0" borderId="7" xfId="1" applyNumberFormat="1" applyFont="1" applyFill="1" applyBorder="1" applyAlignment="1" applyProtection="1">
      <alignment horizontal="left" vertical="center"/>
    </xf>
    <xf numFmtId="2" fontId="2" fillId="3" borderId="7" xfId="1" applyNumberFormat="1" applyFont="1" applyFill="1" applyBorder="1" applyAlignment="1" applyProtection="1">
      <alignment horizontal="left" vertical="center"/>
    </xf>
    <xf numFmtId="20" fontId="1" fillId="3" borderId="0" xfId="1" applyNumberFormat="1" applyFont="1" applyFill="1" applyBorder="1" applyAlignment="1" applyProtection="1">
      <alignment horizontal="center" vertical="center"/>
    </xf>
    <xf numFmtId="20" fontId="1" fillId="3" borderId="0" xfId="2" applyNumberFormat="1" applyFont="1" applyFill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 applyProtection="1">
      <alignment horizontal="left" vertical="center"/>
    </xf>
    <xf numFmtId="1" fontId="2" fillId="0" borderId="5" xfId="1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_25,26 NOVO_" xfId="2" xr:uid="{00000000-0005-0000-0000-000001000000}"/>
    <cellStyle name="Normal_OPATIJA9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414259" cy="81573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B91BD5D-F9AF-42F5-87C3-25BC8E9191A0}"/>
            </a:ext>
          </a:extLst>
        </xdr:cNvPr>
        <xdr:cNvSpPr/>
      </xdr:nvSpPr>
      <xdr:spPr>
        <a:xfrm>
          <a:off x="0" y="0"/>
          <a:ext cx="7414259" cy="8157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hr-HR" sz="3500" b="0" cap="none" spc="0">
              <a:ln w="0"/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VOZNI RED </a:t>
          </a:r>
          <a:r>
            <a:rPr lang="hr-HR" sz="4000" b="0" cap="none" spc="0">
              <a:ln w="0"/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- </a:t>
          </a:r>
          <a:r>
            <a:rPr lang="hr-HR" sz="2000" b="0" cap="none" spc="0">
              <a:ln w="0"/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Timetable</a:t>
          </a:r>
          <a:r>
            <a:rPr lang="hr-HR" sz="2000" b="0" cap="none" spc="0" baseline="0">
              <a:ln w="0"/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, Fahrplan, Orario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4"/>
  <sheetViews>
    <sheetView tabSelected="1" view="pageBreakPreview" zoomScale="124" zoomScaleNormal="100" zoomScaleSheetLayoutView="124" workbookViewId="0">
      <selection activeCell="J15" sqref="J15"/>
    </sheetView>
  </sheetViews>
  <sheetFormatPr defaultRowHeight="15"/>
  <cols>
    <col min="1" max="1" width="13.77734375" style="36" customWidth="1"/>
    <col min="2" max="14" width="5.44140625" style="36" customWidth="1"/>
    <col min="15" max="16" width="5.44140625" style="35" customWidth="1"/>
    <col min="17" max="17" width="5.44140625" style="36" customWidth="1"/>
  </cols>
  <sheetData>
    <row r="1" spans="1:17" ht="42.9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.75">
      <c r="A3" s="6">
        <v>35</v>
      </c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.75" thickBot="1">
      <c r="A4" s="4"/>
      <c r="B4" s="4"/>
      <c r="C4" s="4"/>
      <c r="D4" s="8"/>
      <c r="E4" s="8" t="s">
        <v>1</v>
      </c>
      <c r="F4"/>
      <c r="G4"/>
      <c r="H4"/>
      <c r="I4"/>
      <c r="J4"/>
      <c r="K4"/>
      <c r="L4"/>
      <c r="M4"/>
      <c r="N4"/>
      <c r="O4"/>
      <c r="P4"/>
      <c r="Q4"/>
    </row>
    <row r="5" spans="1:17" ht="17.25" thickBot="1">
      <c r="A5" s="9" t="s">
        <v>2</v>
      </c>
      <c r="B5" s="10"/>
      <c r="C5" s="11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0.25">
      <c r="A7" s="12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3"/>
      <c r="P7" s="8"/>
      <c r="Q7" s="8"/>
    </row>
    <row r="8" spans="1:17" ht="15.75">
      <c r="A8" s="14"/>
      <c r="B8" s="8"/>
      <c r="C8" s="8"/>
      <c r="D8" s="8"/>
      <c r="E8" s="15"/>
      <c r="F8" s="8"/>
      <c r="G8" s="8"/>
      <c r="H8" s="8"/>
      <c r="I8" s="8"/>
      <c r="J8" s="8"/>
      <c r="K8" s="8"/>
      <c r="L8" s="8"/>
      <c r="M8" s="8"/>
      <c r="N8" s="8"/>
      <c r="O8" s="16"/>
      <c r="P8" s="17"/>
      <c r="Q8" s="8"/>
    </row>
    <row r="9" spans="1:17" ht="15.75">
      <c r="A9" s="18" t="s">
        <v>4</v>
      </c>
      <c r="B9" s="19">
        <v>1</v>
      </c>
      <c r="C9" s="19">
        <v>2</v>
      </c>
      <c r="D9" s="19" t="s">
        <v>5</v>
      </c>
      <c r="E9" s="19">
        <v>4</v>
      </c>
      <c r="F9" s="19" t="s">
        <v>6</v>
      </c>
      <c r="G9" s="19">
        <v>6</v>
      </c>
      <c r="H9" s="19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  <c r="O9" s="20"/>
      <c r="P9" s="4"/>
      <c r="Q9" s="4"/>
    </row>
    <row r="10" spans="1:17" ht="15.75">
      <c r="A10" s="21" t="s">
        <v>7</v>
      </c>
      <c r="B10" s="22" t="s">
        <v>8</v>
      </c>
      <c r="C10" s="22" t="s">
        <v>8</v>
      </c>
      <c r="D10" s="23">
        <v>0.31597222222222221</v>
      </c>
      <c r="E10" s="22" t="s">
        <v>8</v>
      </c>
      <c r="F10" s="23">
        <v>0.44444444444444442</v>
      </c>
      <c r="G10" s="22">
        <v>0.4826388888888889</v>
      </c>
      <c r="H10" s="22">
        <v>0.51388888888888895</v>
      </c>
      <c r="I10" s="22">
        <v>0.56597222222222221</v>
      </c>
      <c r="J10" s="22" t="s">
        <v>8</v>
      </c>
      <c r="K10" s="22">
        <v>0.67361111111111116</v>
      </c>
      <c r="L10" s="22" t="s">
        <v>8</v>
      </c>
      <c r="M10" s="22">
        <v>0.82291666666666663</v>
      </c>
      <c r="N10" s="22" t="s">
        <v>8</v>
      </c>
      <c r="O10" s="20"/>
      <c r="P10" s="4"/>
      <c r="Q10" s="4"/>
    </row>
    <row r="11" spans="1:17" ht="15.75">
      <c r="A11" s="24" t="s">
        <v>9</v>
      </c>
      <c r="B11" s="22" t="s">
        <v>8</v>
      </c>
      <c r="C11" s="22" t="s">
        <v>8</v>
      </c>
      <c r="D11" s="23">
        <v>0.31736111111111115</v>
      </c>
      <c r="E11" s="22" t="s">
        <v>8</v>
      </c>
      <c r="F11" s="23">
        <v>0.4458333333333333</v>
      </c>
      <c r="G11" s="22">
        <v>0.48402777777777778</v>
      </c>
      <c r="H11" s="22">
        <v>0.51944444444444449</v>
      </c>
      <c r="I11" s="22">
        <v>0.56805555555555554</v>
      </c>
      <c r="J11" s="22" t="s">
        <v>8</v>
      </c>
      <c r="K11" s="22">
        <v>0.67499999999999993</v>
      </c>
      <c r="L11" s="22" t="s">
        <v>8</v>
      </c>
      <c r="M11" s="22">
        <v>0.82500000000000007</v>
      </c>
      <c r="N11" s="22" t="s">
        <v>8</v>
      </c>
      <c r="O11" s="20"/>
      <c r="P11" s="4"/>
      <c r="Q11" s="4"/>
    </row>
    <row r="12" spans="1:17" ht="15.75">
      <c r="A12" s="24" t="s">
        <v>10</v>
      </c>
      <c r="B12" s="22" t="s">
        <v>8</v>
      </c>
      <c r="C12" s="22" t="s">
        <v>8</v>
      </c>
      <c r="D12" s="23">
        <v>0.32291666666666669</v>
      </c>
      <c r="E12" s="22">
        <v>0.40625</v>
      </c>
      <c r="F12" s="23">
        <v>0.4513888888888889</v>
      </c>
      <c r="G12" s="22">
        <v>0.48958333333333331</v>
      </c>
      <c r="H12" s="22">
        <v>0.52083333333333337</v>
      </c>
      <c r="I12" s="22">
        <v>0.57291666666666663</v>
      </c>
      <c r="J12" s="22" t="s">
        <v>8</v>
      </c>
      <c r="K12" s="22">
        <v>0.67708333333333337</v>
      </c>
      <c r="L12" s="22" t="s">
        <v>8</v>
      </c>
      <c r="M12" s="22">
        <v>0.82638888888888884</v>
      </c>
      <c r="N12" s="22" t="s">
        <v>8</v>
      </c>
      <c r="O12" s="20"/>
      <c r="P12" s="4"/>
      <c r="Q12" s="4"/>
    </row>
    <row r="13" spans="1:17" ht="15.75">
      <c r="A13" s="24" t="s">
        <v>11</v>
      </c>
      <c r="B13" s="22" t="s">
        <v>8</v>
      </c>
      <c r="C13" s="22" t="s">
        <v>8</v>
      </c>
      <c r="D13" s="23">
        <v>0.32500000000000001</v>
      </c>
      <c r="E13" s="22">
        <v>0.40833333333333338</v>
      </c>
      <c r="F13" s="23">
        <v>0.4548611111111111</v>
      </c>
      <c r="G13" s="22">
        <v>0.4916666666666667</v>
      </c>
      <c r="H13" s="22">
        <v>0.52638888888888891</v>
      </c>
      <c r="I13" s="22">
        <v>0.57500000000000007</v>
      </c>
      <c r="J13" s="22" t="s">
        <v>8</v>
      </c>
      <c r="K13" s="22">
        <v>0.68055555555555547</v>
      </c>
      <c r="L13" s="22" t="s">
        <v>8</v>
      </c>
      <c r="M13" s="22">
        <v>0.83194444444444438</v>
      </c>
      <c r="N13" s="22" t="s">
        <v>8</v>
      </c>
      <c r="O13" s="20"/>
      <c r="P13" s="4"/>
      <c r="Q13" s="4"/>
    </row>
    <row r="14" spans="1:17" ht="15.75">
      <c r="A14" s="25" t="s">
        <v>7</v>
      </c>
      <c r="B14" s="23">
        <v>0.22222222222222221</v>
      </c>
      <c r="C14" s="26" t="s">
        <v>12</v>
      </c>
      <c r="D14" s="23">
        <v>0.3298611111111111</v>
      </c>
      <c r="E14" s="23">
        <v>0.41319444444444442</v>
      </c>
      <c r="F14" s="23">
        <v>0.45833333333333331</v>
      </c>
      <c r="G14" s="23">
        <v>0.49652777777777773</v>
      </c>
      <c r="H14" s="23">
        <v>0.52777777777777779</v>
      </c>
      <c r="I14" s="23">
        <v>0.57986111111111105</v>
      </c>
      <c r="J14" s="23">
        <v>0.63888888888888895</v>
      </c>
      <c r="K14" s="23">
        <v>0.68402777777777779</v>
      </c>
      <c r="L14" s="23">
        <v>0.75694444444444453</v>
      </c>
      <c r="M14" s="23">
        <v>0.83333333333333337</v>
      </c>
      <c r="N14" s="23">
        <v>0.91666666666666663</v>
      </c>
      <c r="O14" s="20"/>
      <c r="P14" s="4"/>
      <c r="Q14" s="4"/>
    </row>
    <row r="15" spans="1:17" ht="15.75">
      <c r="A15" s="24" t="s">
        <v>13</v>
      </c>
      <c r="B15" s="22">
        <v>0.22916666666666666</v>
      </c>
      <c r="C15" s="22">
        <v>0.27777777777777779</v>
      </c>
      <c r="D15" s="23" t="s">
        <v>8</v>
      </c>
      <c r="E15" s="22">
        <v>0.4201388888888889</v>
      </c>
      <c r="F15" s="23">
        <v>0.46527777777777773</v>
      </c>
      <c r="G15" s="22">
        <v>0.50347222222222221</v>
      </c>
      <c r="H15" s="22">
        <v>0.53472222222222221</v>
      </c>
      <c r="I15" s="22">
        <v>0.58680555555555558</v>
      </c>
      <c r="J15" s="22">
        <v>0.64583333333333337</v>
      </c>
      <c r="K15" s="22">
        <v>0.69097222222222221</v>
      </c>
      <c r="L15" s="22">
        <v>0.76388888888888884</v>
      </c>
      <c r="M15" s="22">
        <v>0.84027777777777779</v>
      </c>
      <c r="N15" s="22">
        <v>0.92361111111111116</v>
      </c>
      <c r="O15" s="20"/>
      <c r="P15" s="4"/>
      <c r="Q15" s="4"/>
    </row>
    <row r="16" spans="1:17" ht="15.75">
      <c r="A16" s="24" t="s">
        <v>14</v>
      </c>
      <c r="B16" s="22">
        <v>0.23611111111111113</v>
      </c>
      <c r="C16" s="22">
        <v>0.28472222222222221</v>
      </c>
      <c r="D16" s="23" t="s">
        <v>8</v>
      </c>
      <c r="E16" s="22">
        <v>0.42708333333333331</v>
      </c>
      <c r="F16" s="23">
        <v>0.47222222222222227</v>
      </c>
      <c r="G16" s="22">
        <v>0.51041666666666663</v>
      </c>
      <c r="H16" s="22">
        <v>0.54166666666666663</v>
      </c>
      <c r="I16" s="22">
        <v>0.59375</v>
      </c>
      <c r="J16" s="22">
        <v>0.65277777777777779</v>
      </c>
      <c r="K16" s="22">
        <v>0.69791666666666663</v>
      </c>
      <c r="L16" s="22">
        <v>0.77083333333333337</v>
      </c>
      <c r="M16" s="22">
        <v>0.84722222222222221</v>
      </c>
      <c r="N16" s="22">
        <v>0.93055555555555547</v>
      </c>
      <c r="O16" s="20"/>
      <c r="P16" s="4"/>
      <c r="Q16" s="4"/>
    </row>
    <row r="17" spans="1:17" ht="15.75">
      <c r="A17" s="24" t="s">
        <v>15</v>
      </c>
      <c r="B17" s="22">
        <v>0.24305555555555555</v>
      </c>
      <c r="C17" s="22">
        <v>0.29166666666666669</v>
      </c>
      <c r="D17" s="23" t="s">
        <v>8</v>
      </c>
      <c r="E17" s="22">
        <v>0.43402777777777773</v>
      </c>
      <c r="F17" s="23">
        <v>0.47916666666666669</v>
      </c>
      <c r="G17" s="22">
        <v>0.51736111111111105</v>
      </c>
      <c r="H17" s="22">
        <v>0.54861111111111105</v>
      </c>
      <c r="I17" s="22">
        <v>0.60069444444444442</v>
      </c>
      <c r="J17" s="22">
        <v>0.65972222222222221</v>
      </c>
      <c r="K17" s="22">
        <v>0.70486111111111116</v>
      </c>
      <c r="L17" s="22">
        <v>0.77777777777777779</v>
      </c>
      <c r="M17" s="22">
        <v>0.85416666666666663</v>
      </c>
      <c r="N17" s="22">
        <v>0.93402777777777779</v>
      </c>
      <c r="O17" s="20"/>
      <c r="P17" s="4"/>
      <c r="Q17" s="4"/>
    </row>
    <row r="18" spans="1:17" ht="15.75">
      <c r="A18" s="24" t="s">
        <v>16</v>
      </c>
      <c r="B18" s="22">
        <v>0.24652777777777779</v>
      </c>
      <c r="C18" s="22">
        <v>0.2951388888888889</v>
      </c>
      <c r="D18" s="23" t="s">
        <v>8</v>
      </c>
      <c r="E18" s="22">
        <v>0.4375</v>
      </c>
      <c r="F18" s="22" t="s">
        <v>8</v>
      </c>
      <c r="G18" s="22">
        <v>0.52083333333333337</v>
      </c>
      <c r="H18" s="22" t="s">
        <v>8</v>
      </c>
      <c r="I18" s="22">
        <v>0.60416666666666663</v>
      </c>
      <c r="J18" s="22">
        <v>0.66319444444444442</v>
      </c>
      <c r="K18" s="22">
        <v>0.70833333333333337</v>
      </c>
      <c r="L18" s="22" t="s">
        <v>8</v>
      </c>
      <c r="M18" s="22" t="s">
        <v>8</v>
      </c>
      <c r="N18" s="22" t="s">
        <v>8</v>
      </c>
      <c r="O18" s="20"/>
      <c r="P18" s="4"/>
      <c r="Q18" s="4"/>
    </row>
    <row r="19" spans="1:17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8"/>
    </row>
    <row r="20" spans="1:17" ht="20.25">
      <c r="A20" s="12" t="s">
        <v>17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8"/>
      <c r="Q20" s="28"/>
    </row>
    <row r="21" spans="1:17">
      <c r="A21" s="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8"/>
      <c r="Q21" s="28"/>
    </row>
    <row r="22" spans="1:17" ht="15.75">
      <c r="A22" s="18" t="s">
        <v>4</v>
      </c>
      <c r="B22" s="30">
        <v>14</v>
      </c>
      <c r="C22" s="30">
        <v>15</v>
      </c>
      <c r="D22" s="30">
        <v>16</v>
      </c>
      <c r="E22" s="30">
        <v>17</v>
      </c>
      <c r="F22" s="30">
        <v>18</v>
      </c>
      <c r="G22" s="30">
        <v>19</v>
      </c>
      <c r="H22" s="30">
        <v>20</v>
      </c>
      <c r="I22" s="30">
        <v>21</v>
      </c>
      <c r="J22" s="30">
        <v>22</v>
      </c>
      <c r="K22" s="30">
        <v>23</v>
      </c>
      <c r="L22" s="30">
        <v>24</v>
      </c>
      <c r="M22" s="30">
        <v>25</v>
      </c>
      <c r="N22" s="30">
        <v>26</v>
      </c>
      <c r="O22" s="31"/>
      <c r="P22" s="31"/>
      <c r="Q22" s="28"/>
    </row>
    <row r="23" spans="1:17" ht="15.75">
      <c r="A23" s="21" t="s">
        <v>16</v>
      </c>
      <c r="B23" s="22" t="s">
        <v>8</v>
      </c>
      <c r="C23" s="22" t="s">
        <v>8</v>
      </c>
      <c r="D23" s="22">
        <v>0.28819444444444448</v>
      </c>
      <c r="E23" s="22">
        <v>0.34722222222222227</v>
      </c>
      <c r="F23" s="22">
        <v>0.41666666666666669</v>
      </c>
      <c r="G23" s="22" t="s">
        <v>8</v>
      </c>
      <c r="H23" s="22" t="s">
        <v>8</v>
      </c>
      <c r="I23" s="22" t="s">
        <v>8</v>
      </c>
      <c r="J23" s="22" t="s">
        <v>8</v>
      </c>
      <c r="K23" s="22" t="s">
        <v>8</v>
      </c>
      <c r="L23" s="22" t="s">
        <v>8</v>
      </c>
      <c r="M23" s="32">
        <v>0.84027777777777779</v>
      </c>
      <c r="N23" s="22" t="s">
        <v>8</v>
      </c>
      <c r="O23" s="31"/>
      <c r="P23" s="31"/>
      <c r="Q23" s="28"/>
    </row>
    <row r="24" spans="1:17" ht="15.75">
      <c r="A24" s="24" t="s">
        <v>15</v>
      </c>
      <c r="B24" s="22">
        <v>0.20138888888888887</v>
      </c>
      <c r="C24" s="22">
        <v>0.24305555555555555</v>
      </c>
      <c r="D24" s="22">
        <v>0.29166666666666669</v>
      </c>
      <c r="E24" s="22">
        <v>0.35069444444444442</v>
      </c>
      <c r="F24" s="22">
        <v>0.4236111111111111</v>
      </c>
      <c r="G24" s="22">
        <v>0.49305555555555558</v>
      </c>
      <c r="H24" s="22">
        <v>0.54861111111111105</v>
      </c>
      <c r="I24" s="22">
        <v>0.61111111111111105</v>
      </c>
      <c r="J24" s="22">
        <v>0.65277777777777779</v>
      </c>
      <c r="K24" s="22" t="s">
        <v>8</v>
      </c>
      <c r="L24" s="22">
        <v>0.78125</v>
      </c>
      <c r="M24" s="22">
        <v>0.84375</v>
      </c>
      <c r="N24" s="33" t="s">
        <v>18</v>
      </c>
      <c r="O24" s="31"/>
      <c r="P24" s="31"/>
      <c r="Q24" s="28"/>
    </row>
    <row r="25" spans="1:17" ht="15.75">
      <c r="A25" s="24" t="s">
        <v>14</v>
      </c>
      <c r="B25" s="22">
        <v>0.20833333333333334</v>
      </c>
      <c r="C25" s="22">
        <v>0.25</v>
      </c>
      <c r="D25" s="22">
        <v>0.2986111111111111</v>
      </c>
      <c r="E25" s="22">
        <v>0.3576388888888889</v>
      </c>
      <c r="F25" s="22">
        <v>0.43055555555555558</v>
      </c>
      <c r="G25" s="22">
        <v>0.5</v>
      </c>
      <c r="H25" s="22">
        <v>0.55208333333333337</v>
      </c>
      <c r="I25" s="22">
        <v>0.61805555555555558</v>
      </c>
      <c r="J25" s="22">
        <v>0.65972222222222221</v>
      </c>
      <c r="K25" s="22" t="s">
        <v>8</v>
      </c>
      <c r="L25" s="22">
        <v>0.78819444444444453</v>
      </c>
      <c r="M25" s="22">
        <v>0.85069444444444453</v>
      </c>
      <c r="N25" s="33" t="s">
        <v>19</v>
      </c>
      <c r="O25" s="31"/>
      <c r="P25" s="31"/>
      <c r="Q25" s="28"/>
    </row>
    <row r="26" spans="1:17" ht="15.75">
      <c r="A26" s="24" t="s">
        <v>13</v>
      </c>
      <c r="B26" s="22">
        <v>0.21527777777777779</v>
      </c>
      <c r="C26" s="22">
        <v>0.25694444444444448</v>
      </c>
      <c r="D26" s="22">
        <v>0.30555555555555552</v>
      </c>
      <c r="E26" s="22">
        <v>0.36458333333333331</v>
      </c>
      <c r="F26" s="22">
        <v>0.4375</v>
      </c>
      <c r="G26" s="22">
        <v>0.50694444444444442</v>
      </c>
      <c r="H26" s="22">
        <v>0.55902777777777779</v>
      </c>
      <c r="I26" s="22">
        <v>0.625</v>
      </c>
      <c r="J26" s="22">
        <v>0.66666666666666663</v>
      </c>
      <c r="K26" s="22" t="s">
        <v>8</v>
      </c>
      <c r="L26" s="22">
        <v>0.79513888888888884</v>
      </c>
      <c r="M26" s="22">
        <v>0.85763888888888884</v>
      </c>
      <c r="N26" s="33" t="s">
        <v>20</v>
      </c>
      <c r="O26" s="31"/>
      <c r="P26" s="31"/>
      <c r="Q26" s="28"/>
    </row>
    <row r="27" spans="1:17" ht="15.75">
      <c r="A27" s="34" t="s">
        <v>7</v>
      </c>
      <c r="B27" s="22">
        <v>0.21875</v>
      </c>
      <c r="C27" s="22">
        <v>0.2638888888888889</v>
      </c>
      <c r="D27" s="22">
        <v>0.30902777777777779</v>
      </c>
      <c r="E27" s="22">
        <v>0.37152777777777773</v>
      </c>
      <c r="F27" s="22">
        <v>0.44444444444444442</v>
      </c>
      <c r="G27" s="22">
        <v>0.51388888888888895</v>
      </c>
      <c r="H27" s="22">
        <v>0.56597222222222221</v>
      </c>
      <c r="I27" s="22">
        <v>0.63194444444444442</v>
      </c>
      <c r="J27" s="22">
        <v>0.67361111111111116</v>
      </c>
      <c r="K27" s="22">
        <v>0.67361111111111116</v>
      </c>
      <c r="L27" s="22">
        <v>0.80208333333333337</v>
      </c>
      <c r="M27" s="22">
        <v>0.86458333333333337</v>
      </c>
      <c r="N27" s="33" t="s">
        <v>21</v>
      </c>
      <c r="O27" s="31"/>
      <c r="P27" s="31"/>
      <c r="Q27" s="28"/>
    </row>
    <row r="28" spans="1:17" ht="15.75">
      <c r="A28" s="24" t="s">
        <v>22</v>
      </c>
      <c r="B28" s="22" t="s">
        <v>8</v>
      </c>
      <c r="C28" s="22" t="s">
        <v>8</v>
      </c>
      <c r="D28" s="22" t="s">
        <v>23</v>
      </c>
      <c r="E28" s="22">
        <v>0.37291666666666662</v>
      </c>
      <c r="F28" s="22">
        <v>0.4458333333333333</v>
      </c>
      <c r="G28" s="22">
        <v>0.51527777777777783</v>
      </c>
      <c r="H28" s="22">
        <v>0.56805555555555554</v>
      </c>
      <c r="I28" s="22" t="s">
        <v>8</v>
      </c>
      <c r="J28" s="22" t="s">
        <v>8</v>
      </c>
      <c r="K28" s="22">
        <v>0.67499999999999993</v>
      </c>
      <c r="L28" s="22" t="s">
        <v>8</v>
      </c>
      <c r="M28" s="22" t="s">
        <v>8</v>
      </c>
      <c r="N28" s="22" t="s">
        <v>8</v>
      </c>
      <c r="O28" s="31"/>
      <c r="P28" s="31"/>
      <c r="Q28" s="2"/>
    </row>
    <row r="29" spans="1:17" ht="15.75">
      <c r="A29" s="24" t="s">
        <v>10</v>
      </c>
      <c r="B29" s="22" t="s">
        <v>8</v>
      </c>
      <c r="C29" s="22" t="s">
        <v>8</v>
      </c>
      <c r="D29" s="22" t="s">
        <v>8</v>
      </c>
      <c r="E29" s="22">
        <v>0.375</v>
      </c>
      <c r="F29" s="22">
        <v>0.4513888888888889</v>
      </c>
      <c r="G29" s="22">
        <v>0.52083333333333337</v>
      </c>
      <c r="H29" s="22">
        <v>0.57291666666666663</v>
      </c>
      <c r="I29" s="22" t="s">
        <v>8</v>
      </c>
      <c r="J29" s="22" t="s">
        <v>8</v>
      </c>
      <c r="K29" s="22">
        <v>0.67708333333333337</v>
      </c>
      <c r="L29" s="22" t="s">
        <v>8</v>
      </c>
      <c r="M29" s="22" t="s">
        <v>8</v>
      </c>
      <c r="N29" s="22" t="s">
        <v>8</v>
      </c>
      <c r="O29" s="31"/>
      <c r="P29" s="31"/>
      <c r="Q29" s="2"/>
    </row>
    <row r="30" spans="1:17" ht="15.75">
      <c r="A30" s="24" t="s">
        <v>11</v>
      </c>
      <c r="B30" s="22" t="s">
        <v>8</v>
      </c>
      <c r="C30" s="22" t="s">
        <v>8</v>
      </c>
      <c r="D30" s="22" t="s">
        <v>8</v>
      </c>
      <c r="E30" s="22">
        <v>0.37708333333333338</v>
      </c>
      <c r="F30" s="22">
        <v>0.4548611111111111</v>
      </c>
      <c r="G30" s="22">
        <v>0.52638888888888891</v>
      </c>
      <c r="H30" s="22">
        <v>0.57500000000000007</v>
      </c>
      <c r="I30" s="22" t="s">
        <v>8</v>
      </c>
      <c r="J30" s="22" t="s">
        <v>8</v>
      </c>
      <c r="K30" s="22">
        <v>0.68055555555555547</v>
      </c>
      <c r="L30" s="22" t="s">
        <v>8</v>
      </c>
      <c r="M30" s="22" t="s">
        <v>8</v>
      </c>
      <c r="N30" s="22" t="s">
        <v>8</v>
      </c>
      <c r="O30" s="31"/>
      <c r="P30" s="31"/>
      <c r="Q30" s="2"/>
    </row>
    <row r="31" spans="1:17" ht="15.75">
      <c r="A31" s="24" t="s">
        <v>7</v>
      </c>
      <c r="B31" s="22" t="s">
        <v>8</v>
      </c>
      <c r="C31" s="22" t="s">
        <v>8</v>
      </c>
      <c r="D31" s="22" t="s">
        <v>8</v>
      </c>
      <c r="E31" s="22">
        <v>0.38194444444444442</v>
      </c>
      <c r="F31" s="22">
        <v>0.45833333333333331</v>
      </c>
      <c r="G31" s="22">
        <v>0.52777777777777779</v>
      </c>
      <c r="H31" s="22">
        <v>0.57986111111111105</v>
      </c>
      <c r="I31" s="22" t="s">
        <v>8</v>
      </c>
      <c r="J31" s="22" t="s">
        <v>8</v>
      </c>
      <c r="K31" s="22">
        <v>0.68402777777777779</v>
      </c>
      <c r="L31" s="22" t="s">
        <v>8</v>
      </c>
      <c r="M31" s="22" t="s">
        <v>8</v>
      </c>
      <c r="N31" s="22" t="s">
        <v>8</v>
      </c>
      <c r="O31" s="31"/>
      <c r="P31" s="31"/>
      <c r="Q31" s="2"/>
    </row>
    <row r="32" spans="1:17">
      <c r="A32" s="35"/>
      <c r="B32" s="35"/>
      <c r="O32" s="36"/>
      <c r="P32" s="36"/>
    </row>
    <row r="33" spans="1:17" ht="20.25">
      <c r="A33" s="12" t="s">
        <v>24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ht="15.75">
      <c r="A34" s="38" t="s">
        <v>25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ht="15.75">
      <c r="A35" s="3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ht="15.75">
      <c r="A36" s="39" t="s">
        <v>4</v>
      </c>
      <c r="B36" s="40">
        <v>1</v>
      </c>
      <c r="C36" s="40">
        <v>2</v>
      </c>
      <c r="D36" s="40">
        <v>3</v>
      </c>
      <c r="E36" s="40">
        <v>4</v>
      </c>
      <c r="F36" s="40">
        <v>5</v>
      </c>
      <c r="G36" s="40">
        <v>6</v>
      </c>
      <c r="H36" s="40">
        <v>7</v>
      </c>
      <c r="I36" s="40">
        <v>8</v>
      </c>
      <c r="J36" s="40" t="s">
        <v>26</v>
      </c>
      <c r="Q36" s="37"/>
    </row>
    <row r="37" spans="1:17" ht="15.75">
      <c r="A37" s="41" t="s">
        <v>7</v>
      </c>
      <c r="B37" s="42" t="s">
        <v>8</v>
      </c>
      <c r="C37" s="42" t="s">
        <v>8</v>
      </c>
      <c r="D37" s="42" t="s">
        <v>8</v>
      </c>
      <c r="E37" s="42" t="s">
        <v>8</v>
      </c>
      <c r="F37" s="42" t="s">
        <v>8</v>
      </c>
      <c r="G37" s="43">
        <f>G52</f>
        <v>0.67708333333333326</v>
      </c>
      <c r="H37" s="42" t="s">
        <v>8</v>
      </c>
      <c r="I37" s="43">
        <f>I52</f>
        <v>0.80555555555555547</v>
      </c>
      <c r="J37" s="42" t="s">
        <v>8</v>
      </c>
      <c r="Q37" s="37"/>
    </row>
    <row r="38" spans="1:17" ht="15.75">
      <c r="A38" s="44" t="s">
        <v>22</v>
      </c>
      <c r="B38" s="42" t="s">
        <v>8</v>
      </c>
      <c r="C38" s="42" t="s">
        <v>8</v>
      </c>
      <c r="D38" s="42" t="s">
        <v>8</v>
      </c>
      <c r="E38" s="42" t="s">
        <v>8</v>
      </c>
      <c r="F38" s="42" t="s">
        <v>8</v>
      </c>
      <c r="G38" s="43">
        <f>G53</f>
        <v>0.67847222222222214</v>
      </c>
      <c r="H38" s="42" t="s">
        <v>8</v>
      </c>
      <c r="I38" s="43">
        <f>I53</f>
        <v>0.80694444444444435</v>
      </c>
      <c r="J38" s="42" t="s">
        <v>8</v>
      </c>
      <c r="Q38" s="37"/>
    </row>
    <row r="39" spans="1:17" ht="15.75">
      <c r="A39" s="44" t="s">
        <v>10</v>
      </c>
      <c r="B39" s="42" t="s">
        <v>8</v>
      </c>
      <c r="C39" s="42" t="s">
        <v>8</v>
      </c>
      <c r="D39" s="43">
        <v>0.37152777777777773</v>
      </c>
      <c r="E39" s="42" t="s">
        <v>8</v>
      </c>
      <c r="F39" s="42" t="s">
        <v>8</v>
      </c>
      <c r="G39" s="43">
        <f>G54</f>
        <v>0.68402777777777768</v>
      </c>
      <c r="H39" s="42" t="s">
        <v>8</v>
      </c>
      <c r="I39" s="43">
        <f>I54</f>
        <v>0.81249999999999989</v>
      </c>
      <c r="J39" s="42" t="s">
        <v>8</v>
      </c>
      <c r="Q39" s="37"/>
    </row>
    <row r="40" spans="1:17" ht="15.75">
      <c r="A40" s="44" t="s">
        <v>11</v>
      </c>
      <c r="B40" s="42" t="s">
        <v>8</v>
      </c>
      <c r="C40" s="42" t="s">
        <v>8</v>
      </c>
      <c r="D40" s="43">
        <v>0.37361111111111112</v>
      </c>
      <c r="E40" s="42" t="s">
        <v>8</v>
      </c>
      <c r="F40" s="42" t="s">
        <v>8</v>
      </c>
      <c r="G40" s="43">
        <f>G55</f>
        <v>0.68611111111111101</v>
      </c>
      <c r="H40" s="42" t="s">
        <v>8</v>
      </c>
      <c r="I40" s="43">
        <f>I55</f>
        <v>0.81458333333333321</v>
      </c>
      <c r="J40" s="42" t="s">
        <v>8</v>
      </c>
      <c r="Q40" s="37"/>
    </row>
    <row r="41" spans="1:17" ht="15.75">
      <c r="A41" s="45" t="s">
        <v>7</v>
      </c>
      <c r="B41" s="46">
        <v>0.22222222222222221</v>
      </c>
      <c r="C41" s="47">
        <v>0.27083333333333331</v>
      </c>
      <c r="D41" s="46">
        <v>0.375</v>
      </c>
      <c r="E41" s="46">
        <v>0.5</v>
      </c>
      <c r="F41" s="46">
        <v>0.63194444444444442</v>
      </c>
      <c r="G41" s="46">
        <v>0.69097222222222221</v>
      </c>
      <c r="H41" s="46">
        <v>0.76736111111111116</v>
      </c>
      <c r="I41" s="46">
        <v>0.8125</v>
      </c>
      <c r="J41" s="46">
        <v>0.91666666666666663</v>
      </c>
      <c r="Q41" s="37"/>
    </row>
    <row r="42" spans="1:17" ht="15.75">
      <c r="A42" s="44" t="s">
        <v>13</v>
      </c>
      <c r="B42" s="43">
        <f t="shared" ref="B42:I44" si="0">B41+TIME(0,10,)</f>
        <v>0.22916666666666666</v>
      </c>
      <c r="C42" s="43">
        <f t="shared" si="0"/>
        <v>0.27777777777777773</v>
      </c>
      <c r="D42" s="43">
        <f t="shared" si="0"/>
        <v>0.38194444444444442</v>
      </c>
      <c r="E42" s="43">
        <f t="shared" si="0"/>
        <v>0.50694444444444442</v>
      </c>
      <c r="F42" s="43">
        <f t="shared" si="0"/>
        <v>0.63888888888888884</v>
      </c>
      <c r="G42" s="43">
        <f t="shared" si="0"/>
        <v>0.69791666666666663</v>
      </c>
      <c r="H42" s="43">
        <f t="shared" si="0"/>
        <v>0.77430555555555558</v>
      </c>
      <c r="I42" s="43">
        <f t="shared" si="0"/>
        <v>0.81944444444444442</v>
      </c>
      <c r="J42" s="43">
        <f>J41+TIME(0,10,)</f>
        <v>0.92361111111111105</v>
      </c>
      <c r="N42" s="48"/>
      <c r="Q42" s="37"/>
    </row>
    <row r="43" spans="1:17" ht="15.75">
      <c r="A43" s="44" t="s">
        <v>14</v>
      </c>
      <c r="B43" s="43">
        <f t="shared" si="0"/>
        <v>0.2361111111111111</v>
      </c>
      <c r="C43" s="43">
        <f t="shared" si="0"/>
        <v>0.28472222222222215</v>
      </c>
      <c r="D43" s="43">
        <f t="shared" si="0"/>
        <v>0.38888888888888884</v>
      </c>
      <c r="E43" s="43">
        <f t="shared" si="0"/>
        <v>0.51388888888888884</v>
      </c>
      <c r="F43" s="43">
        <f t="shared" si="0"/>
        <v>0.64583333333333326</v>
      </c>
      <c r="G43" s="43">
        <f t="shared" si="0"/>
        <v>0.70486111111111105</v>
      </c>
      <c r="H43" s="43">
        <f t="shared" si="0"/>
        <v>0.78125</v>
      </c>
      <c r="I43" s="43">
        <f t="shared" si="0"/>
        <v>0.82638888888888884</v>
      </c>
      <c r="J43" s="43">
        <f>J42+TIME(0,10,)</f>
        <v>0.93055555555555547</v>
      </c>
      <c r="Q43" s="37"/>
    </row>
    <row r="44" spans="1:17" ht="15.75">
      <c r="A44" s="44" t="s">
        <v>15</v>
      </c>
      <c r="B44" s="43">
        <f t="shared" si="0"/>
        <v>0.24305555555555555</v>
      </c>
      <c r="C44" s="43">
        <f t="shared" si="0"/>
        <v>0.29166666666666657</v>
      </c>
      <c r="D44" s="43">
        <f t="shared" si="0"/>
        <v>0.39583333333333326</v>
      </c>
      <c r="E44" s="43">
        <f t="shared" si="0"/>
        <v>0.52083333333333326</v>
      </c>
      <c r="F44" s="43">
        <f t="shared" si="0"/>
        <v>0.65277777777777768</v>
      </c>
      <c r="G44" s="43">
        <f t="shared" si="0"/>
        <v>0.71180555555555547</v>
      </c>
      <c r="H44" s="43">
        <f t="shared" si="0"/>
        <v>0.78819444444444442</v>
      </c>
      <c r="I44" s="43">
        <f t="shared" si="0"/>
        <v>0.83333333333333326</v>
      </c>
      <c r="J44" s="48" t="s">
        <v>27</v>
      </c>
      <c r="Q44" s="37"/>
    </row>
    <row r="45" spans="1:17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37"/>
      <c r="Q45" s="37"/>
    </row>
    <row r="46" spans="1:17" ht="20.25">
      <c r="A46" s="12" t="s">
        <v>28</v>
      </c>
      <c r="Q46" s="37"/>
    </row>
    <row r="47" spans="1:17">
      <c r="M47" s="37"/>
      <c r="N47" s="37"/>
      <c r="O47" s="37"/>
      <c r="P47" s="37"/>
      <c r="Q47" s="37"/>
    </row>
    <row r="48" spans="1:17" ht="15.75">
      <c r="A48" s="39" t="s">
        <v>4</v>
      </c>
      <c r="B48" s="50">
        <v>10</v>
      </c>
      <c r="C48" s="50">
        <v>11</v>
      </c>
      <c r="D48" s="50">
        <v>12</v>
      </c>
      <c r="E48" s="50">
        <v>13</v>
      </c>
      <c r="F48" s="50">
        <v>14</v>
      </c>
      <c r="G48" s="50">
        <v>15</v>
      </c>
      <c r="H48" s="50">
        <v>16</v>
      </c>
      <c r="I48" s="50">
        <v>17</v>
      </c>
      <c r="J48" s="50">
        <v>18</v>
      </c>
      <c r="N48" s="37"/>
      <c r="Q48" s="37"/>
    </row>
    <row r="49" spans="1:17" ht="15.75">
      <c r="A49" s="44" t="s">
        <v>15</v>
      </c>
      <c r="B49" s="43">
        <v>0.20138888888888887</v>
      </c>
      <c r="C49" s="43">
        <v>0.24305555555555555</v>
      </c>
      <c r="D49" s="43">
        <v>0.29166666666666669</v>
      </c>
      <c r="E49" s="43">
        <v>0.39583333333333331</v>
      </c>
      <c r="F49" s="43">
        <v>0.52083333333333337</v>
      </c>
      <c r="G49" s="43">
        <v>0.65625</v>
      </c>
      <c r="H49" s="43">
        <v>0.72916666666666663</v>
      </c>
      <c r="I49" s="43">
        <v>0.78472222222222221</v>
      </c>
      <c r="J49" s="43">
        <v>0.92013888888888884</v>
      </c>
      <c r="N49" s="37"/>
      <c r="Q49" s="37"/>
    </row>
    <row r="50" spans="1:17" ht="15.75">
      <c r="A50" s="44" t="s">
        <v>14</v>
      </c>
      <c r="B50" s="43">
        <f t="shared" ref="B50:I52" si="1">B49+TIME(0,10,)</f>
        <v>0.20833333333333331</v>
      </c>
      <c r="C50" s="43">
        <f t="shared" si="1"/>
        <v>0.25</v>
      </c>
      <c r="D50" s="43">
        <f t="shared" si="1"/>
        <v>0.2986111111111111</v>
      </c>
      <c r="E50" s="43">
        <f t="shared" si="1"/>
        <v>0.40277777777777773</v>
      </c>
      <c r="F50" s="43">
        <f t="shared" si="1"/>
        <v>0.52777777777777779</v>
      </c>
      <c r="G50" s="43">
        <f t="shared" si="1"/>
        <v>0.66319444444444442</v>
      </c>
      <c r="H50" s="43">
        <f t="shared" si="1"/>
        <v>0.73611111111111105</v>
      </c>
      <c r="I50" s="43">
        <f t="shared" si="1"/>
        <v>0.79166666666666663</v>
      </c>
      <c r="J50" s="43">
        <f>J49+TIME(0,10,)</f>
        <v>0.92708333333333326</v>
      </c>
      <c r="N50" s="37"/>
      <c r="Q50" s="37"/>
    </row>
    <row r="51" spans="1:17" ht="15.75">
      <c r="A51" s="44" t="s">
        <v>13</v>
      </c>
      <c r="B51" s="43">
        <f t="shared" si="1"/>
        <v>0.21527777777777776</v>
      </c>
      <c r="C51" s="43">
        <f t="shared" si="1"/>
        <v>0.25694444444444442</v>
      </c>
      <c r="D51" s="43">
        <f t="shared" si="1"/>
        <v>0.30555555555555552</v>
      </c>
      <c r="E51" s="43">
        <f t="shared" si="1"/>
        <v>0.40972222222222215</v>
      </c>
      <c r="F51" s="43">
        <f t="shared" si="1"/>
        <v>0.53472222222222221</v>
      </c>
      <c r="G51" s="43">
        <f t="shared" si="1"/>
        <v>0.67013888888888884</v>
      </c>
      <c r="H51" s="43">
        <f t="shared" si="1"/>
        <v>0.74305555555555547</v>
      </c>
      <c r="I51" s="43">
        <f t="shared" si="1"/>
        <v>0.79861111111111105</v>
      </c>
      <c r="J51" s="43">
        <f>J50+TIME(0,10,)</f>
        <v>0.93402777777777768</v>
      </c>
      <c r="N51" s="37"/>
      <c r="Q51" s="37"/>
    </row>
    <row r="52" spans="1:17" ht="15.75">
      <c r="A52" s="45" t="s">
        <v>7</v>
      </c>
      <c r="B52" s="46">
        <f t="shared" si="1"/>
        <v>0.22222222222222221</v>
      </c>
      <c r="C52" s="47">
        <f t="shared" si="1"/>
        <v>0.26388888888888884</v>
      </c>
      <c r="D52" s="46">
        <f t="shared" si="1"/>
        <v>0.31249999999999994</v>
      </c>
      <c r="E52" s="46">
        <f t="shared" si="1"/>
        <v>0.41666666666666657</v>
      </c>
      <c r="F52" s="46">
        <f t="shared" si="1"/>
        <v>0.54166666666666663</v>
      </c>
      <c r="G52" s="46">
        <f t="shared" si="1"/>
        <v>0.67708333333333326</v>
      </c>
      <c r="H52" s="46">
        <f>H51+TIME(0,10,)</f>
        <v>0.74999999999999989</v>
      </c>
      <c r="I52" s="46">
        <f t="shared" si="1"/>
        <v>0.80555555555555547</v>
      </c>
      <c r="J52" s="46">
        <f>J51+TIME(0,10,)</f>
        <v>0.9409722222222221</v>
      </c>
      <c r="N52" s="37"/>
      <c r="Q52" s="37"/>
    </row>
    <row r="53" spans="1:17" ht="15.75">
      <c r="A53" s="44" t="s">
        <v>22</v>
      </c>
      <c r="B53" s="42" t="s">
        <v>8</v>
      </c>
      <c r="C53" s="42" t="s">
        <v>8</v>
      </c>
      <c r="D53" s="43" t="s">
        <v>23</v>
      </c>
      <c r="E53" s="43">
        <f>E52+TIME(0,2,)</f>
        <v>0.41805555555555546</v>
      </c>
      <c r="F53" s="43">
        <f>F52+TIME(0,2,)</f>
        <v>0.54305555555555551</v>
      </c>
      <c r="G53" s="43">
        <f>G52+TIME(0,2,)</f>
        <v>0.67847222222222214</v>
      </c>
      <c r="H53" s="42" t="s">
        <v>8</v>
      </c>
      <c r="I53" s="43">
        <f>I52+TIME(0,2,)</f>
        <v>0.80694444444444435</v>
      </c>
      <c r="J53" s="42" t="s">
        <v>8</v>
      </c>
      <c r="N53" s="37"/>
      <c r="Q53" s="37"/>
    </row>
    <row r="54" spans="1:17" ht="15.75">
      <c r="A54" s="44" t="s">
        <v>10</v>
      </c>
      <c r="B54" s="42" t="s">
        <v>8</v>
      </c>
      <c r="C54" s="42" t="s">
        <v>8</v>
      </c>
      <c r="D54" s="42" t="s">
        <v>8</v>
      </c>
      <c r="E54" s="43">
        <f>E53+TIME(0,8,)</f>
        <v>0.42361111111111099</v>
      </c>
      <c r="F54" s="43">
        <f>F53+TIME(0,8,)</f>
        <v>0.54861111111111105</v>
      </c>
      <c r="G54" s="43">
        <f>G53+TIME(0,8,)</f>
        <v>0.68402777777777768</v>
      </c>
      <c r="H54" s="42" t="s">
        <v>8</v>
      </c>
      <c r="I54" s="43">
        <f>I53+TIME(0,8,)</f>
        <v>0.81249999999999989</v>
      </c>
      <c r="J54" s="42" t="s">
        <v>8</v>
      </c>
      <c r="N54" s="37"/>
      <c r="Q54" s="37"/>
    </row>
    <row r="55" spans="1:17" ht="15.75">
      <c r="A55" s="44" t="s">
        <v>11</v>
      </c>
      <c r="B55" s="42" t="s">
        <v>8</v>
      </c>
      <c r="C55" s="42" t="s">
        <v>8</v>
      </c>
      <c r="D55" s="42" t="s">
        <v>8</v>
      </c>
      <c r="E55" s="43">
        <f>E54+TIME(0,3,)</f>
        <v>0.42569444444444432</v>
      </c>
      <c r="F55" s="43">
        <f>F54+TIME(0,3,)</f>
        <v>0.55069444444444438</v>
      </c>
      <c r="G55" s="43">
        <f>G54+TIME(0,3,)</f>
        <v>0.68611111111111101</v>
      </c>
      <c r="H55" s="42" t="s">
        <v>8</v>
      </c>
      <c r="I55" s="43">
        <f>I54+TIME(0,3,)</f>
        <v>0.81458333333333321</v>
      </c>
      <c r="J55" s="42" t="s">
        <v>8</v>
      </c>
      <c r="N55" s="37"/>
      <c r="Q55" s="37"/>
    </row>
    <row r="56" spans="1:17" ht="15.75">
      <c r="A56" s="44" t="s">
        <v>7</v>
      </c>
      <c r="B56" s="42" t="s">
        <v>8</v>
      </c>
      <c r="C56" s="42" t="s">
        <v>8</v>
      </c>
      <c r="D56" s="42" t="s">
        <v>8</v>
      </c>
      <c r="E56" s="43">
        <f>E55+TIME(0,2,)</f>
        <v>0.4270833333333332</v>
      </c>
      <c r="F56" s="43">
        <f>F55+TIME(0,2,)</f>
        <v>0.55208333333333326</v>
      </c>
      <c r="G56" s="43">
        <f>G55+TIME(0,2,)</f>
        <v>0.68749999999999989</v>
      </c>
      <c r="H56" s="42" t="s">
        <v>8</v>
      </c>
      <c r="I56" s="43">
        <f>I55+TIME(0,2,)</f>
        <v>0.8159722222222221</v>
      </c>
      <c r="J56" s="42" t="s">
        <v>8</v>
      </c>
      <c r="N56" s="37"/>
      <c r="Q56" s="37"/>
    </row>
    <row r="57" spans="1:17">
      <c r="Q57" s="35"/>
    </row>
    <row r="58" spans="1:17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Q58" s="35"/>
    </row>
    <row r="59" spans="1:17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Q59" s="35"/>
    </row>
    <row r="60" spans="1:17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Q60" s="35"/>
    </row>
    <row r="61" spans="1:17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Q61" s="35"/>
    </row>
    <row r="62" spans="1:17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Q62" s="35"/>
    </row>
    <row r="63" spans="1:17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Q63" s="35"/>
    </row>
    <row r="64" spans="1:17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Q64" s="35"/>
    </row>
    <row r="65" spans="1:17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Q65" s="35"/>
    </row>
    <row r="66" spans="1:17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Q66" s="35"/>
    </row>
    <row r="67" spans="1:17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Q67" s="35"/>
    </row>
    <row r="68" spans="1:17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Q68" s="35"/>
    </row>
    <row r="69" spans="1:17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Q69" s="35"/>
    </row>
    <row r="70" spans="1:17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Q70" s="35"/>
    </row>
    <row r="71" spans="1:17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Q71" s="35"/>
    </row>
    <row r="72" spans="1:17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Q72" s="35"/>
    </row>
    <row r="73" spans="1:17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Q73" s="35"/>
    </row>
    <row r="74" spans="1:17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Q74" s="35"/>
    </row>
    <row r="75" spans="1:17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Q75" s="35"/>
    </row>
    <row r="76" spans="1:17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Q76" s="35"/>
    </row>
    <row r="77" spans="1:17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Q77" s="35"/>
    </row>
    <row r="78" spans="1:17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Q78" s="35"/>
    </row>
    <row r="79" spans="1:17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Q79" s="35"/>
    </row>
    <row r="80" spans="1:17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Q80" s="35"/>
    </row>
    <row r="81" spans="1:17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Q81" s="35"/>
    </row>
    <row r="82" spans="1:17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Q82" s="35"/>
    </row>
    <row r="83" spans="1:17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Q83" s="35"/>
    </row>
    <row r="84" spans="1:17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Q84" s="35"/>
    </row>
    <row r="85" spans="1:17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Q85" s="35"/>
    </row>
    <row r="86" spans="1:17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Q86" s="35"/>
    </row>
    <row r="87" spans="1:17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Q87" s="35"/>
    </row>
    <row r="88" spans="1:17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Q88" s="35"/>
    </row>
    <row r="89" spans="1:17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Q89" s="35"/>
    </row>
    <row r="90" spans="1:17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Q90" s="35"/>
    </row>
    <row r="91" spans="1:17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Q91" s="35"/>
    </row>
    <row r="92" spans="1:17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Q92" s="35"/>
    </row>
    <row r="93" spans="1:17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Q93" s="35"/>
    </row>
    <row r="94" spans="1:17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Q94" s="35"/>
    </row>
    <row r="95" spans="1:17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Q95" s="35"/>
    </row>
    <row r="96" spans="1:17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Q96" s="35"/>
    </row>
    <row r="97" spans="1:17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Q97" s="35"/>
    </row>
    <row r="98" spans="1:17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Q98" s="35"/>
    </row>
    <row r="99" spans="1:17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Q99" s="35"/>
    </row>
    <row r="100" spans="1:17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Q100" s="35"/>
    </row>
    <row r="101" spans="1:17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Q101" s="35"/>
    </row>
    <row r="102" spans="1:17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Q102" s="35"/>
    </row>
    <row r="103" spans="1:17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Q103" s="35"/>
    </row>
    <row r="104" spans="1:17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Q104" s="35"/>
    </row>
    <row r="105" spans="1:17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Q105" s="35"/>
    </row>
    <row r="106" spans="1:17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Q106" s="35"/>
    </row>
    <row r="107" spans="1:17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Q107" s="35"/>
    </row>
    <row r="108" spans="1:17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Q108" s="35"/>
    </row>
    <row r="109" spans="1:17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Q109" s="35"/>
    </row>
    <row r="110" spans="1:17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Q110" s="35"/>
    </row>
    <row r="111" spans="1:17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Q111" s="35"/>
    </row>
    <row r="112" spans="1:17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Q112" s="35"/>
    </row>
    <row r="113" spans="1:17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Q113" s="35"/>
    </row>
    <row r="114" spans="1:17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Q114" s="35"/>
    </row>
    <row r="115" spans="1:17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Q115" s="35"/>
    </row>
    <row r="116" spans="1:17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Q116" s="35"/>
    </row>
    <row r="117" spans="1:17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Q117" s="35"/>
    </row>
    <row r="118" spans="1:17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Q118" s="35"/>
    </row>
    <row r="119" spans="1:17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Q119" s="35"/>
    </row>
    <row r="120" spans="1:17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Q120" s="35"/>
    </row>
    <row r="121" spans="1:17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Q121" s="35"/>
    </row>
    <row r="122" spans="1:17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Q122" s="35"/>
    </row>
    <row r="123" spans="1:17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Q123" s="35"/>
    </row>
    <row r="124" spans="1:17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Q124" s="35"/>
    </row>
  </sheetData>
  <pageMargins left="0.7" right="0.7" top="0.75" bottom="0.75" header="0.3" footer="0.3"/>
  <pageSetup paperSize="8" scale="81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Prijedlog voznog reda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Jurčić Nikolina</dc:creator>
  <cp:lastModifiedBy>Pleše Igor</cp:lastModifiedBy>
  <dcterms:created xsi:type="dcterms:W3CDTF">2019-09-24T05:36:39Z</dcterms:created>
  <dcterms:modified xsi:type="dcterms:W3CDTF">2019-09-26T08:31:25Z</dcterms:modified>
</cp:coreProperties>
</file>